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20201006\download\"/>
    </mc:Choice>
  </mc:AlternateContent>
  <xr:revisionPtr revIDLastSave="0" documentId="13_ncr:1_{348568CE-E1C3-4517-9838-5B5905871264}" xr6:coauthVersionLast="47" xr6:coauthVersionMax="47" xr10:uidLastSave="{00000000-0000-0000-0000-000000000000}"/>
  <bookViews>
    <workbookView xWindow="7335" yWindow="960" windowWidth="21600" windowHeight="10650" xr2:uid="{168F16F0-8CA7-4892-90E3-A643122BB04F}"/>
  </bookViews>
  <sheets>
    <sheet name="Sheet1" sheetId="1" r:id="rId1"/>
  </sheets>
  <definedNames>
    <definedName name="_xlnm.Print_Area" localSheetId="0">Sheet1!$B$3:$V$37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O37" i="1"/>
  <c r="S37" i="1"/>
  <c r="S36" i="1"/>
  <c r="S35" i="1"/>
  <c r="O36" i="1"/>
  <c r="O35" i="1"/>
  <c r="Q32" i="1" l="1"/>
  <c r="Q31" i="1"/>
  <c r="Q30" i="1"/>
  <c r="Q29" i="1"/>
  <c r="Q28" i="1"/>
  <c r="Q27" i="1"/>
  <c r="Q26" i="1"/>
  <c r="Q25" i="1"/>
  <c r="Q24" i="1"/>
  <c r="Q23" i="1"/>
  <c r="Q22" i="1"/>
  <c r="Q21" i="1"/>
  <c r="Q20" i="1" l="1"/>
  <c r="Q19" i="1"/>
  <c r="Q18" i="1"/>
</calcChain>
</file>

<file path=xl/sharedStrings.xml><?xml version="1.0" encoding="utf-8"?>
<sst xmlns="http://schemas.openxmlformats.org/spreadsheetml/2006/main" count="36" uniqueCount="33">
  <si>
    <t>御見積書</t>
    <rPh sb="0" eb="4">
      <t>オミツモリショ</t>
    </rPh>
    <phoneticPr fontId="3"/>
  </si>
  <si>
    <t>〒000-0000</t>
    <phoneticPr fontId="3"/>
  </si>
  <si>
    <t>○○県○○市○○町○○</t>
    <rPh sb="2" eb="3">
      <t>ケン</t>
    </rPh>
    <rPh sb="5" eb="6">
      <t>シ</t>
    </rPh>
    <rPh sb="8" eb="9">
      <t>チョウ</t>
    </rPh>
    <phoneticPr fontId="3"/>
  </si>
  <si>
    <t>TEL00-0000-0000</t>
    <phoneticPr fontId="3"/>
  </si>
  <si>
    <t>FAX00-0000-0000</t>
    <phoneticPr fontId="3"/>
  </si>
  <si>
    <t>下記の通りお見積もり申し上げます。</t>
    <rPh sb="0" eb="2">
      <t>カキ</t>
    </rPh>
    <rPh sb="3" eb="4">
      <t>トオ</t>
    </rPh>
    <rPh sb="6" eb="8">
      <t>ミツ</t>
    </rPh>
    <rPh sb="10" eb="11">
      <t>モウ</t>
    </rPh>
    <rPh sb="12" eb="13">
      <t>ア</t>
    </rPh>
    <phoneticPr fontId="3"/>
  </si>
  <si>
    <t>御見積代金</t>
    <rPh sb="0" eb="3">
      <t>オミツ</t>
    </rPh>
    <rPh sb="3" eb="4">
      <t>ダイ</t>
    </rPh>
    <rPh sb="4" eb="5">
      <t>キン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</si>
  <si>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</si>
  <si>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</si>
  <si>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見積No.</t>
    <rPh sb="0" eb="2">
      <t>ミツモリ</t>
    </rPh>
    <phoneticPr fontId="1"/>
  </si>
  <si>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</si>
  <si>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mn-001</t>
    <phoneticPr fontId="1"/>
  </si>
  <si>
    <t>(株)○○○工業</t>
    <rPh sb="0" eb="3">
      <t>カブ</t>
    </rPh>
    <rPh sb="6" eb="8">
      <t>コウギョウ</t>
    </rPh>
    <phoneticPr fontId="3"/>
  </si>
  <si>
    <t>○○○電子株式会社　御中</t>
    <rPh sb="3" eb="5">
      <t>デンシ</t>
    </rPh>
    <rPh sb="5" eb="9">
      <t>カブシキガイシャ</t>
    </rPh>
    <rPh sb="10" eb="12">
      <t>オンチュウ</t>
    </rPh>
    <phoneticPr fontId="3"/>
  </si>
  <si>
    <t>コード</t>
    <phoneticPr fontId="3"/>
  </si>
  <si>
    <t>品　　名</t>
    <rPh sb="0" eb="1">
      <t>ヒン</t>
    </rPh>
    <rPh sb="3" eb="4">
      <t>ナ</t>
    </rPh>
    <phoneticPr fontId="3"/>
  </si>
  <si>
    <t>単価</t>
    <rPh sb="0" eb="1">
      <t>タン</t>
    </rPh>
    <rPh sb="1" eb="2">
      <t>アタイ</t>
    </rPh>
    <phoneticPr fontId="3"/>
  </si>
  <si>
    <t>テンプレートの無料ダウンロード</t>
    <phoneticPr fontId="1"/>
  </si>
  <si>
    <t>税額</t>
    <rPh sb="0" eb="2">
      <t>ゼイガク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</si>
  <si>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</si>
  <si>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税率</t>
    <rPh sb="0" eb="2">
      <t>ゼイリツ</t>
    </rPh>
    <phoneticPr fontId="1"/>
  </si>
  <si>
    <t>合計</t>
    <rPh sb="0" eb="2">
      <t>ゴウケイ</t>
    </rPh>
    <phoneticPr fontId="1"/>
  </si>
  <si>
    <t>AAA-01</t>
    <phoneticPr fontId="1"/>
  </si>
  <si>
    <t>チョコレート</t>
    <phoneticPr fontId="3"/>
  </si>
  <si>
    <t>ビール</t>
    <phoneticPr fontId="3"/>
  </si>
  <si>
    <t>ミネラルウォーター</t>
    <phoneticPr fontId="1"/>
  </si>
  <si>
    <t>紙コップ</t>
    <rPh sb="0" eb="1">
      <t>カミ</t>
    </rPh>
    <phoneticPr fontId="1"/>
  </si>
  <si>
    <t>AAA-02</t>
    <phoneticPr fontId="1"/>
  </si>
  <si>
    <t>AAA-03</t>
    <phoneticPr fontId="1"/>
  </si>
  <si>
    <t>AAA-04</t>
    <phoneticPr fontId="1"/>
  </si>
  <si>
    <t>本見積有効期限は、令和〇〇年〇〇月〇〇日までとさせていただきます。</t>
    <phoneticPr fontId="1"/>
  </si>
  <si>
    <t>登録番号：</t>
    <rPh sb="0" eb="4">
      <t>トウロクバンゴウ</t>
    </rPh>
    <phoneticPr fontId="1"/>
  </si>
  <si>
    <t xml:space="preserve"> 1234567890---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</si>
</sst>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&quot;円&quot;"/>
    <numFmt numFmtId="177" formatCode="#,##0_ "/>
    <numFmt numFmtId="181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9" fillId="0" borderId="0" xfId="0" applyNumberFormat="1" applyFont="1">
      <alignment vertical="center"/>
    </xf>
    <xf numFmtId="0" fontId="4" fillId="0" borderId="0" xfId="1">
      <alignment vertical="center"/>
    </xf>
    <xf numFmtId="0" fontId="6" fillId="0" borderId="0" xfId="0" applyFont="1" applyAlignment="1">
      <alignment horizontal="distributed"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4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177" fontId="6" fillId="0" borderId="5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177" fontId="6" fillId="0" borderId="16" xfId="0" applyNumberFormat="1" applyFont="1" applyBorder="1">
      <alignment vertical="center"/>
    </xf>
    <xf numFmtId="0" fontId="0" fillId="0" borderId="0" xfId="0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177" fontId="6" fillId="0" borderId="11" xfId="0" applyNumberFormat="1" applyFont="1" applyBorder="1">
      <alignment vertical="center"/>
    </xf>
    <xf numFmtId="181" fontId="6" fillId="0" borderId="11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181" fontId="6" fillId="0" borderId="5" xfId="0" applyNumberFormat="1" applyFont="1" applyBorder="1" applyAlignment="1">
      <alignment horizontal="right" vertical="center"/>
    </xf>
    <xf numFmtId="181" fontId="6" fillId="0" borderId="16" xfId="0" applyNumberFormat="1" applyFont="1" applyBorder="1" applyAlignment="1">
      <alignment horizontal="right" vertical="center"/>
    </xf>
    <xf numFmtId="9" fontId="6" fillId="0" borderId="5" xfId="0" applyNumberFormat="1" applyFont="1" applyBorder="1" applyAlignment="1">
      <alignment horizontal="right" vertical="center"/>
    </xf>
    <xf numFmtId="0" fontId="6" fillId="0" borderId="6" xfId="0" applyNumberFormat="1" applyFont="1" applyBorder="1" applyAlignment="1">
      <alignment horizontal="right" vertical="center"/>
    </xf>
    <xf numFmtId="9" fontId="6" fillId="0" borderId="11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right" vertical="center"/>
    </xf>
    <xf numFmtId="0" fontId="6" fillId="0" borderId="11" xfId="0" applyNumberFormat="1" applyFont="1" applyBorder="1" applyAlignment="1">
      <alignment horizontal="right" vertical="center"/>
    </xf>
    <xf numFmtId="0" fontId="6" fillId="0" borderId="16" xfId="0" applyNumberFormat="1" applyFont="1" applyBorder="1" applyAlignment="1">
      <alignment horizontal="right" vertical="center"/>
    </xf>
    <xf numFmtId="0" fontId="6" fillId="0" borderId="17" xfId="0" applyNumberFormat="1" applyFont="1" applyBorder="1" applyAlignment="1">
      <alignment horizontal="right" vertical="center"/>
    </xf>
    <xf numFmtId="177" fontId="6" fillId="0" borderId="25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7" fontId="6" fillId="0" borderId="27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177" fontId="6" fillId="0" borderId="23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7" fontId="6" fillId="0" borderId="26" xfId="0" applyNumberFormat="1" applyFont="1" applyBorder="1" applyAlignment="1">
      <alignment horizontal="right" vertical="center"/>
    </xf>
    <xf numFmtId="177" fontId="6" fillId="0" borderId="31" xfId="0" applyNumberFormat="1" applyFont="1" applyBorder="1" applyAlignment="1">
      <alignment horizontal="right" vertical="center"/>
    </xf>
    <xf numFmtId="177" fontId="6" fillId="0" borderId="32" xfId="0" applyNumberFormat="1" applyFont="1" applyBorder="1" applyAlignment="1">
      <alignment horizontal="right" vertical="center"/>
    </xf>
    <xf numFmtId="177" fontId="6" fillId="0" borderId="29" xfId="0" applyNumberFormat="1" applyFont="1" applyBorder="1" applyAlignment="1">
      <alignment horizontal="right" vertical="center"/>
    </xf>
    <xf numFmtId="177" fontId="6" fillId="0" borderId="35" xfId="0" applyNumberFormat="1" applyFont="1" applyBorder="1" applyAlignment="1">
      <alignment horizontal="right" vertical="center"/>
    </xf>
    <xf numFmtId="177" fontId="6" fillId="0" borderId="24" xfId="0" applyNumberFormat="1" applyFont="1" applyBorder="1" applyAlignment="1">
      <alignment horizontal="right" vertical="center"/>
    </xf>
    <xf numFmtId="177" fontId="6" fillId="0" borderId="33" xfId="0" applyNumberFormat="1" applyFont="1" applyBorder="1" applyAlignment="1">
      <alignment horizontal="right" vertical="center"/>
    </xf>
    <xf numFmtId="177" fontId="6" fillId="0" borderId="22" xfId="0" applyNumberFormat="1" applyFont="1" applyBorder="1" applyAlignment="1">
      <alignment horizontal="right" vertical="center"/>
    </xf>
    <xf numFmtId="177" fontId="6" fillId="0" borderId="34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13" xfId="0" applyFont="1" applyBorder="1">
      <alignment vertical="center"/>
    </xf>
    <xf numFmtId="0" fontId="6" fillId="0" borderId="13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W39"/>
  <sheetViews>
    <sheetView showGridLines="0" tabSelected="1" workbookViewId="0"/>
  </sheetViews>
  <sheetFormatPr defaultRowHeight="18.75" x14ac:dyDescent="0.4"/>
  <cols>
    <col min="1" max="23" width="3.75" customWidth="1"/>
  </cols>
  <sheetData>
    <row r="1" spans="1:23" x14ac:dyDescent="0.4">
      <c r="A1" s="7" t="s">
        <v>17</v>
      </c>
    </row>
    <row r="3" spans="1:23" ht="30.75" customHeight="1" thickBot="1" x14ac:dyDescent="0.45">
      <c r="B3" s="18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"/>
    </row>
    <row r="4" spans="1:23" ht="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"/>
    </row>
    <row r="5" spans="1:23" x14ac:dyDescent="0.4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P5" s="79"/>
      <c r="Q5" s="79"/>
      <c r="R5" s="79" t="s">
        <v>9</v>
      </c>
      <c r="S5" s="79"/>
      <c r="T5" s="15" t="s">
        <v>11</v>
      </c>
      <c r="U5" s="15"/>
      <c r="V5" s="15"/>
    </row>
    <row r="6" spans="1:23" ht="6" customHeight="1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5" t="s">
        <v>10</v>
      </c>
      <c r="O7" s="15"/>
      <c r="P7" s="15"/>
      <c r="Q7" s="15"/>
      <c r="R7" s="15"/>
      <c r="S7" s="15"/>
      <c r="T7" s="15"/>
      <c r="U7" s="15"/>
      <c r="V7" s="15"/>
    </row>
    <row r="8" spans="1:23" ht="22.5" x14ac:dyDescent="0.4">
      <c r="B8" s="17" t="s">
        <v>13</v>
      </c>
      <c r="C8" s="17"/>
      <c r="D8" s="17"/>
      <c r="E8" s="17"/>
      <c r="F8" s="17"/>
      <c r="G8" s="17"/>
      <c r="H8" s="17"/>
      <c r="I8" s="17"/>
      <c r="J8" s="17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 ht="19.5" x14ac:dyDescent="0.4">
      <c r="B9" s="16" t="s">
        <v>1</v>
      </c>
      <c r="C9" s="16"/>
      <c r="D9" s="16"/>
      <c r="E9" s="16"/>
      <c r="F9" s="16"/>
      <c r="G9" s="16"/>
      <c r="H9" s="16"/>
      <c r="I9" s="16"/>
      <c r="J9" s="16"/>
      <c r="K9" s="4"/>
      <c r="L9" s="4"/>
      <c r="M9" s="4"/>
      <c r="O9" s="20" t="s">
        <v>12</v>
      </c>
      <c r="P9" s="4"/>
      <c r="Q9" s="4"/>
      <c r="R9" s="4"/>
      <c r="T9" s="4"/>
      <c r="U9" s="4"/>
      <c r="V9" s="4"/>
    </row>
    <row r="10" spans="1:23" x14ac:dyDescent="0.4">
      <c r="B10" s="16" t="s">
        <v>2</v>
      </c>
      <c r="C10" s="16"/>
      <c r="D10" s="16"/>
      <c r="E10" s="16"/>
      <c r="F10" s="16"/>
      <c r="G10" s="16"/>
      <c r="H10" s="16"/>
      <c r="I10" s="16"/>
      <c r="J10" s="16"/>
      <c r="K10" s="4"/>
      <c r="L10" s="4"/>
      <c r="M10" s="4"/>
      <c r="O10" s="80" t="s">
        <v>31</v>
      </c>
      <c r="P10" s="80"/>
      <c r="Q10" s="80"/>
      <c r="R10" s="80" t="s">
        <v>32</v>
      </c>
      <c r="S10" s="80"/>
      <c r="T10" s="80"/>
      <c r="U10" s="80"/>
      <c r="V10" s="81"/>
    </row>
    <row r="11" spans="1:23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P11" s="4"/>
      <c r="Q11" s="4"/>
      <c r="R11" s="4"/>
      <c r="T11" s="4"/>
      <c r="U11" s="4"/>
      <c r="V11" s="4"/>
    </row>
    <row r="12" spans="1:23" x14ac:dyDescent="0.4">
      <c r="K12" s="4"/>
      <c r="L12" s="4"/>
      <c r="M12" s="4"/>
      <c r="O12" s="5" t="s">
        <v>1</v>
      </c>
      <c r="P12" s="4"/>
      <c r="Q12" s="4"/>
      <c r="R12" s="4"/>
      <c r="T12" s="4"/>
      <c r="U12" s="4"/>
      <c r="V12" s="4"/>
    </row>
    <row r="13" spans="1:23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O13" s="5" t="s">
        <v>2</v>
      </c>
      <c r="P13" s="4"/>
      <c r="Q13" s="4"/>
      <c r="R13" s="4"/>
      <c r="T13" s="4"/>
      <c r="U13" s="4"/>
      <c r="V13" s="4"/>
    </row>
    <row r="14" spans="1:23" x14ac:dyDescent="0.4">
      <c r="B14" s="4" t="s">
        <v>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  <c r="O14" s="5" t="s">
        <v>3</v>
      </c>
      <c r="P14" s="4"/>
      <c r="Q14" s="4"/>
      <c r="R14" s="4"/>
      <c r="T14" s="4"/>
      <c r="U14" s="4"/>
      <c r="V14" s="4"/>
    </row>
    <row r="15" spans="1:23" ht="28.5" x14ac:dyDescent="0.4">
      <c r="B15" s="66" t="s">
        <v>6</v>
      </c>
      <c r="C15" s="66"/>
      <c r="D15" s="66"/>
      <c r="E15" s="66"/>
      <c r="F15" s="19">
        <f>O37+S37</f>
        <v>264970</v>
      </c>
      <c r="G15" s="19"/>
      <c r="H15" s="19"/>
      <c r="I15" s="19"/>
      <c r="J15" s="19"/>
      <c r="K15" s="19"/>
      <c r="L15" s="6"/>
      <c r="M15" s="6"/>
      <c r="O15" s="5" t="s">
        <v>4</v>
      </c>
      <c r="P15" s="5"/>
      <c r="Q15" s="4"/>
      <c r="R15" s="4"/>
      <c r="T15" s="4"/>
      <c r="U15" s="4"/>
      <c r="V15" s="4"/>
    </row>
    <row r="16" spans="1:23" x14ac:dyDescent="0.4">
      <c r="B16" s="8"/>
      <c r="C16" s="8"/>
      <c r="D16" s="8"/>
      <c r="E16" s="8"/>
      <c r="F16" s="9"/>
      <c r="G16" s="10"/>
      <c r="H16" s="10"/>
      <c r="I16" s="10"/>
      <c r="J16" s="10"/>
      <c r="K16" s="10"/>
      <c r="L16" s="10"/>
      <c r="M16" s="10"/>
      <c r="N16" s="4"/>
      <c r="O16" s="4"/>
      <c r="P16" s="4"/>
      <c r="Q16" s="4"/>
      <c r="R16" s="4"/>
      <c r="S16" s="4"/>
      <c r="T16" s="4"/>
      <c r="U16" s="4"/>
      <c r="V16" s="4"/>
    </row>
    <row r="17" spans="2:23" ht="21.75" customHeight="1" x14ac:dyDescent="0.4">
      <c r="B17" s="76" t="s">
        <v>14</v>
      </c>
      <c r="C17" s="77"/>
      <c r="D17" s="77"/>
      <c r="E17" s="77" t="s">
        <v>15</v>
      </c>
      <c r="F17" s="77"/>
      <c r="G17" s="77"/>
      <c r="H17" s="77"/>
      <c r="I17" s="77"/>
      <c r="J17" s="77"/>
      <c r="K17" s="77"/>
      <c r="L17" s="77" t="s">
        <v>7</v>
      </c>
      <c r="M17" s="77"/>
      <c r="N17" s="77" t="s">
        <v>16</v>
      </c>
      <c r="O17" s="77"/>
      <c r="P17" s="77"/>
      <c r="Q17" s="77" t="s">
        <v>8</v>
      </c>
      <c r="R17" s="77"/>
      <c r="S17" s="77"/>
      <c r="T17" s="77"/>
      <c r="U17" s="77" t="s">
        <v>20</v>
      </c>
      <c r="V17" s="78"/>
    </row>
    <row r="18" spans="2:23" ht="21.75" customHeight="1" x14ac:dyDescent="0.4">
      <c r="B18" s="11" t="s">
        <v>22</v>
      </c>
      <c r="C18" s="12"/>
      <c r="D18" s="12"/>
      <c r="E18" s="13" t="s">
        <v>23</v>
      </c>
      <c r="F18" s="13"/>
      <c r="G18" s="13"/>
      <c r="H18" s="13"/>
      <c r="I18" s="13"/>
      <c r="J18" s="13"/>
      <c r="K18" s="13"/>
      <c r="L18" s="14">
        <v>250</v>
      </c>
      <c r="M18" s="14"/>
      <c r="N18" s="14">
        <v>183</v>
      </c>
      <c r="O18" s="14"/>
      <c r="P18" s="14"/>
      <c r="Q18" s="34">
        <f>IF(AND(L18&gt;0,N18&gt;0),L18*N18,"")</f>
        <v>45750</v>
      </c>
      <c r="R18" s="34"/>
      <c r="S18" s="34"/>
      <c r="T18" s="34"/>
      <c r="U18" s="36">
        <v>0.08</v>
      </c>
      <c r="V18" s="37"/>
    </row>
    <row r="19" spans="2:23" ht="21.75" customHeight="1" x14ac:dyDescent="0.4">
      <c r="B19" s="33" t="s">
        <v>27</v>
      </c>
      <c r="C19" s="29"/>
      <c r="D19" s="29"/>
      <c r="E19" s="30" t="s">
        <v>24</v>
      </c>
      <c r="F19" s="30"/>
      <c r="G19" s="30"/>
      <c r="H19" s="30"/>
      <c r="I19" s="30"/>
      <c r="J19" s="30"/>
      <c r="K19" s="30"/>
      <c r="L19" s="31">
        <v>330</v>
      </c>
      <c r="M19" s="31"/>
      <c r="N19" s="31">
        <v>380</v>
      </c>
      <c r="O19" s="31"/>
      <c r="P19" s="31"/>
      <c r="Q19" s="32">
        <f t="shared" ref="Q19:Q32" si="0">IF(AND(L19&gt;0,N19&gt;0),L19*N19,"")</f>
        <v>125400</v>
      </c>
      <c r="R19" s="32"/>
      <c r="S19" s="32"/>
      <c r="T19" s="32"/>
      <c r="U19" s="38">
        <v>0.1</v>
      </c>
      <c r="V19" s="39"/>
    </row>
    <row r="20" spans="2:23" ht="21.75" customHeight="1" x14ac:dyDescent="0.4">
      <c r="B20" s="33" t="s">
        <v>28</v>
      </c>
      <c r="C20" s="29"/>
      <c r="D20" s="29"/>
      <c r="E20" s="30" t="s">
        <v>25</v>
      </c>
      <c r="F20" s="30"/>
      <c r="G20" s="30"/>
      <c r="H20" s="30"/>
      <c r="I20" s="30"/>
      <c r="J20" s="30"/>
      <c r="K20" s="30"/>
      <c r="L20" s="31">
        <v>500</v>
      </c>
      <c r="M20" s="31"/>
      <c r="N20" s="31">
        <v>103</v>
      </c>
      <c r="O20" s="31"/>
      <c r="P20" s="31"/>
      <c r="Q20" s="32">
        <f t="shared" si="0"/>
        <v>51500</v>
      </c>
      <c r="R20" s="32"/>
      <c r="S20" s="32"/>
      <c r="T20" s="32"/>
      <c r="U20" s="38">
        <v>0.08</v>
      </c>
      <c r="V20" s="39"/>
    </row>
    <row r="21" spans="2:23" ht="21.75" customHeight="1" x14ac:dyDescent="0.4">
      <c r="B21" s="33" t="s">
        <v>29</v>
      </c>
      <c r="C21" s="29"/>
      <c r="D21" s="29"/>
      <c r="E21" s="30" t="s">
        <v>26</v>
      </c>
      <c r="F21" s="30"/>
      <c r="G21" s="30"/>
      <c r="H21" s="30"/>
      <c r="I21" s="30"/>
      <c r="J21" s="30"/>
      <c r="K21" s="30"/>
      <c r="L21" s="31">
        <v>1000</v>
      </c>
      <c r="M21" s="31"/>
      <c r="N21" s="31">
        <v>20</v>
      </c>
      <c r="O21" s="31"/>
      <c r="P21" s="31"/>
      <c r="Q21" s="32">
        <f t="shared" ref="Q21:Q32" si="1">IF(AND(L21&gt;0,N21&gt;0),L21*N21,"")</f>
        <v>20000</v>
      </c>
      <c r="R21" s="32"/>
      <c r="S21" s="32"/>
      <c r="T21" s="32"/>
      <c r="U21" s="38">
        <v>0.1</v>
      </c>
      <c r="V21" s="39"/>
    </row>
    <row r="22" spans="2:23" ht="21.75" customHeight="1" x14ac:dyDescent="0.4">
      <c r="B22" s="33"/>
      <c r="C22" s="29"/>
      <c r="D22" s="29"/>
      <c r="E22" s="30"/>
      <c r="F22" s="30"/>
      <c r="G22" s="30"/>
      <c r="H22" s="30"/>
      <c r="I22" s="30"/>
      <c r="J22" s="30"/>
      <c r="K22" s="30"/>
      <c r="L22" s="31"/>
      <c r="M22" s="31"/>
      <c r="N22" s="31"/>
      <c r="O22" s="31"/>
      <c r="P22" s="31"/>
      <c r="Q22" s="32" t="str">
        <f t="shared" si="1"/>
        <v/>
      </c>
      <c r="R22" s="32"/>
      <c r="S22" s="32"/>
      <c r="T22" s="32"/>
      <c r="U22" s="40"/>
      <c r="V22" s="39"/>
    </row>
    <row r="23" spans="2:23" ht="21.75" customHeight="1" x14ac:dyDescent="0.4">
      <c r="B23" s="33"/>
      <c r="C23" s="29"/>
      <c r="D23" s="29"/>
      <c r="E23" s="30"/>
      <c r="F23" s="30"/>
      <c r="G23" s="30"/>
      <c r="H23" s="30"/>
      <c r="I23" s="30"/>
      <c r="J23" s="30"/>
      <c r="K23" s="30"/>
      <c r="L23" s="31"/>
      <c r="M23" s="31"/>
      <c r="N23" s="31"/>
      <c r="O23" s="31"/>
      <c r="P23" s="31"/>
      <c r="Q23" s="32" t="str">
        <f t="shared" si="1"/>
        <v/>
      </c>
      <c r="R23" s="32"/>
      <c r="S23" s="32"/>
      <c r="T23" s="32"/>
      <c r="U23" s="40"/>
      <c r="V23" s="39"/>
    </row>
    <row r="24" spans="2:23" ht="21.75" customHeight="1" x14ac:dyDescent="0.4">
      <c r="B24" s="33"/>
      <c r="C24" s="29"/>
      <c r="D24" s="29"/>
      <c r="E24" s="30"/>
      <c r="F24" s="30"/>
      <c r="G24" s="30"/>
      <c r="H24" s="30"/>
      <c r="I24" s="30"/>
      <c r="J24" s="30"/>
      <c r="K24" s="30"/>
      <c r="L24" s="31"/>
      <c r="M24" s="31"/>
      <c r="N24" s="31"/>
      <c r="O24" s="31"/>
      <c r="P24" s="31"/>
      <c r="Q24" s="32" t="str">
        <f t="shared" si="1"/>
        <v/>
      </c>
      <c r="R24" s="32"/>
      <c r="S24" s="32"/>
      <c r="T24" s="32"/>
      <c r="U24" s="40"/>
      <c r="V24" s="39"/>
    </row>
    <row r="25" spans="2:23" ht="21.75" customHeight="1" x14ac:dyDescent="0.4">
      <c r="B25" s="33"/>
      <c r="C25" s="29"/>
      <c r="D25" s="29"/>
      <c r="E25" s="30"/>
      <c r="F25" s="30"/>
      <c r="G25" s="30"/>
      <c r="H25" s="30"/>
      <c r="I25" s="30"/>
      <c r="J25" s="30"/>
      <c r="K25" s="30"/>
      <c r="L25" s="31"/>
      <c r="M25" s="31"/>
      <c r="N25" s="31"/>
      <c r="O25" s="31"/>
      <c r="P25" s="31"/>
      <c r="Q25" s="32" t="str">
        <f t="shared" si="1"/>
        <v/>
      </c>
      <c r="R25" s="32"/>
      <c r="S25" s="32"/>
      <c r="T25" s="32"/>
      <c r="U25" s="40"/>
      <c r="V25" s="39"/>
    </row>
    <row r="26" spans="2:23" ht="21.75" customHeight="1" x14ac:dyDescent="0.4">
      <c r="B26" s="33"/>
      <c r="C26" s="29"/>
      <c r="D26" s="29"/>
      <c r="E26" s="30"/>
      <c r="F26" s="30"/>
      <c r="G26" s="30"/>
      <c r="H26" s="30"/>
      <c r="I26" s="30"/>
      <c r="J26" s="30"/>
      <c r="K26" s="30"/>
      <c r="L26" s="31"/>
      <c r="M26" s="31"/>
      <c r="N26" s="31"/>
      <c r="O26" s="31"/>
      <c r="P26" s="31"/>
      <c r="Q26" s="32" t="str">
        <f t="shared" si="1"/>
        <v/>
      </c>
      <c r="R26" s="32"/>
      <c r="S26" s="32"/>
      <c r="T26" s="32"/>
      <c r="U26" s="40"/>
      <c r="V26" s="39"/>
    </row>
    <row r="27" spans="2:23" ht="21.75" customHeight="1" x14ac:dyDescent="0.4">
      <c r="B27" s="33"/>
      <c r="C27" s="29"/>
      <c r="D27" s="29"/>
      <c r="E27" s="30"/>
      <c r="F27" s="30"/>
      <c r="G27" s="30"/>
      <c r="H27" s="30"/>
      <c r="I27" s="30"/>
      <c r="J27" s="30"/>
      <c r="K27" s="30"/>
      <c r="L27" s="31"/>
      <c r="M27" s="31"/>
      <c r="N27" s="31"/>
      <c r="O27" s="31"/>
      <c r="P27" s="31"/>
      <c r="Q27" s="32" t="str">
        <f t="shared" si="1"/>
        <v/>
      </c>
      <c r="R27" s="32"/>
      <c r="S27" s="32"/>
      <c r="T27" s="32"/>
      <c r="U27" s="40"/>
      <c r="V27" s="39"/>
    </row>
    <row r="28" spans="2:23" ht="21.75" customHeight="1" x14ac:dyDescent="0.4">
      <c r="B28" s="33"/>
      <c r="C28" s="29"/>
      <c r="D28" s="29"/>
      <c r="E28" s="30"/>
      <c r="F28" s="30"/>
      <c r="G28" s="30"/>
      <c r="H28" s="30"/>
      <c r="I28" s="30"/>
      <c r="J28" s="30"/>
      <c r="K28" s="30"/>
      <c r="L28" s="31"/>
      <c r="M28" s="31"/>
      <c r="N28" s="31"/>
      <c r="O28" s="31"/>
      <c r="P28" s="31"/>
      <c r="Q28" s="32" t="str">
        <f t="shared" si="1"/>
        <v/>
      </c>
      <c r="R28" s="32"/>
      <c r="S28" s="32"/>
      <c r="T28" s="32"/>
      <c r="U28" s="40"/>
      <c r="V28" s="39"/>
    </row>
    <row r="29" spans="2:23" ht="21.75" customHeight="1" x14ac:dyDescent="0.4">
      <c r="B29" s="33"/>
      <c r="C29" s="29"/>
      <c r="D29" s="29"/>
      <c r="E29" s="30"/>
      <c r="F29" s="30"/>
      <c r="G29" s="30"/>
      <c r="H29" s="30"/>
      <c r="I29" s="30"/>
      <c r="J29" s="30"/>
      <c r="K29" s="30"/>
      <c r="L29" s="31"/>
      <c r="M29" s="31"/>
      <c r="N29" s="31"/>
      <c r="O29" s="31"/>
      <c r="P29" s="31"/>
      <c r="Q29" s="32" t="str">
        <f t="shared" si="1"/>
        <v/>
      </c>
      <c r="R29" s="32"/>
      <c r="S29" s="32"/>
      <c r="T29" s="32"/>
      <c r="U29" s="40"/>
      <c r="V29" s="39"/>
    </row>
    <row r="30" spans="2:23" ht="21.75" customHeight="1" x14ac:dyDescent="0.4">
      <c r="B30" s="33"/>
      <c r="C30" s="29"/>
      <c r="D30" s="29"/>
      <c r="E30" s="30"/>
      <c r="F30" s="30"/>
      <c r="G30" s="30"/>
      <c r="H30" s="30"/>
      <c r="I30" s="30"/>
      <c r="J30" s="30"/>
      <c r="K30" s="30"/>
      <c r="L30" s="31"/>
      <c r="M30" s="31"/>
      <c r="N30" s="31"/>
      <c r="O30" s="31"/>
      <c r="P30" s="31"/>
      <c r="Q30" s="32" t="str">
        <f t="shared" si="1"/>
        <v/>
      </c>
      <c r="R30" s="32"/>
      <c r="S30" s="32"/>
      <c r="T30" s="32"/>
      <c r="U30" s="40"/>
      <c r="V30" s="39"/>
      <c r="W30" s="2"/>
    </row>
    <row r="31" spans="2:23" ht="21.75" customHeight="1" x14ac:dyDescent="0.4">
      <c r="B31" s="33"/>
      <c r="C31" s="29"/>
      <c r="D31" s="29"/>
      <c r="E31" s="30"/>
      <c r="F31" s="30"/>
      <c r="G31" s="30"/>
      <c r="H31" s="30"/>
      <c r="I31" s="30"/>
      <c r="J31" s="30"/>
      <c r="K31" s="30"/>
      <c r="L31" s="31"/>
      <c r="M31" s="31"/>
      <c r="N31" s="31"/>
      <c r="O31" s="31"/>
      <c r="P31" s="31"/>
      <c r="Q31" s="32" t="str">
        <f t="shared" si="1"/>
        <v/>
      </c>
      <c r="R31" s="32"/>
      <c r="S31" s="32"/>
      <c r="T31" s="32"/>
      <c r="U31" s="40"/>
      <c r="V31" s="39"/>
      <c r="W31" s="2"/>
    </row>
    <row r="32" spans="2:23" ht="21.75" customHeight="1" x14ac:dyDescent="0.4">
      <c r="B32" s="24"/>
      <c r="C32" s="25"/>
      <c r="D32" s="25"/>
      <c r="E32" s="26"/>
      <c r="F32" s="26"/>
      <c r="G32" s="26"/>
      <c r="H32" s="26"/>
      <c r="I32" s="26"/>
      <c r="J32" s="26"/>
      <c r="K32" s="26"/>
      <c r="L32" s="27"/>
      <c r="M32" s="27"/>
      <c r="N32" s="27"/>
      <c r="O32" s="27"/>
      <c r="P32" s="27"/>
      <c r="Q32" s="35" t="str">
        <f t="shared" si="1"/>
        <v/>
      </c>
      <c r="R32" s="35"/>
      <c r="S32" s="35"/>
      <c r="T32" s="35"/>
      <c r="U32" s="41"/>
      <c r="V32" s="42"/>
      <c r="W32" s="2"/>
    </row>
    <row r="33" spans="2:23" ht="12" customHeight="1" x14ac:dyDescent="0.4">
      <c r="B33" s="21"/>
      <c r="C33" s="21"/>
      <c r="D33" s="21"/>
      <c r="E33" s="22"/>
      <c r="F33" s="22"/>
      <c r="G33" s="22"/>
      <c r="H33" s="22"/>
      <c r="I33" s="22"/>
      <c r="J33" s="22"/>
      <c r="K33" s="22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8"/>
    </row>
    <row r="34" spans="2:23" ht="21.75" customHeight="1" x14ac:dyDescent="0.4">
      <c r="B34" s="67" t="s">
        <v>30</v>
      </c>
      <c r="C34" s="68"/>
      <c r="D34" s="68"/>
      <c r="E34" s="68"/>
      <c r="F34" s="68"/>
      <c r="G34" s="68"/>
      <c r="H34" s="68"/>
      <c r="I34" s="68"/>
      <c r="J34" s="68"/>
      <c r="K34" s="69"/>
      <c r="M34" s="47" t="s">
        <v>20</v>
      </c>
      <c r="N34" s="46"/>
      <c r="O34" s="43" t="s">
        <v>19</v>
      </c>
      <c r="P34" s="44"/>
      <c r="Q34" s="44"/>
      <c r="R34" s="46"/>
      <c r="S34" s="43" t="s">
        <v>18</v>
      </c>
      <c r="T34" s="44"/>
      <c r="U34" s="44"/>
      <c r="V34" s="45"/>
      <c r="W34" s="28"/>
    </row>
    <row r="35" spans="2:23" ht="21.75" customHeight="1" x14ac:dyDescent="0.4">
      <c r="B35" s="70"/>
      <c r="C35" s="71"/>
      <c r="D35" s="71"/>
      <c r="E35" s="71"/>
      <c r="F35" s="71"/>
      <c r="G35" s="71"/>
      <c r="H35" s="71"/>
      <c r="I35" s="71"/>
      <c r="J35" s="71"/>
      <c r="K35" s="72"/>
      <c r="M35" s="48">
        <v>0.1</v>
      </c>
      <c r="N35" s="49"/>
      <c r="O35" s="54">
        <f>SUMIF(U18:U32,"=10%",Q18:Q32)</f>
        <v>145400</v>
      </c>
      <c r="P35" s="55"/>
      <c r="Q35" s="55"/>
      <c r="R35" s="56"/>
      <c r="S35" s="54">
        <f>ROUNDDOWN(O35*0.1,0)</f>
        <v>14540</v>
      </c>
      <c r="T35" s="55"/>
      <c r="U35" s="55"/>
      <c r="V35" s="57"/>
      <c r="W35" s="28"/>
    </row>
    <row r="36" spans="2:23" ht="21.75" customHeight="1" thickBot="1" x14ac:dyDescent="0.45">
      <c r="B36" s="70"/>
      <c r="C36" s="71"/>
      <c r="D36" s="71"/>
      <c r="E36" s="71"/>
      <c r="F36" s="71"/>
      <c r="G36" s="71"/>
      <c r="H36" s="71"/>
      <c r="I36" s="71"/>
      <c r="J36" s="71"/>
      <c r="K36" s="72"/>
      <c r="M36" s="50">
        <v>0.08</v>
      </c>
      <c r="N36" s="51"/>
      <c r="O36" s="58">
        <f>SUMIF(U18:U32,"=8%",Q18:Q32)</f>
        <v>97250</v>
      </c>
      <c r="P36" s="59"/>
      <c r="Q36" s="59"/>
      <c r="R36" s="60"/>
      <c r="S36" s="58">
        <f>ROUNDDOWN(O36*0.08,0)</f>
        <v>7780</v>
      </c>
      <c r="T36" s="59"/>
      <c r="U36" s="59"/>
      <c r="V36" s="61"/>
      <c r="W36" s="28"/>
    </row>
    <row r="37" spans="2:23" ht="21.75" customHeight="1" thickTop="1" x14ac:dyDescent="0.4">
      <c r="B37" s="73"/>
      <c r="C37" s="74"/>
      <c r="D37" s="74"/>
      <c r="E37" s="74"/>
      <c r="F37" s="74"/>
      <c r="G37" s="74"/>
      <c r="H37" s="74"/>
      <c r="I37" s="74"/>
      <c r="J37" s="74"/>
      <c r="K37" s="75"/>
      <c r="M37" s="52" t="s">
        <v>21</v>
      </c>
      <c r="N37" s="53"/>
      <c r="O37" s="62">
        <f>SUM(O35:R36)</f>
        <v>242650</v>
      </c>
      <c r="P37" s="63"/>
      <c r="Q37" s="63"/>
      <c r="R37" s="64"/>
      <c r="S37" s="62">
        <f>SUM(S35:V36)</f>
        <v>22320</v>
      </c>
      <c r="T37" s="63"/>
      <c r="U37" s="63"/>
      <c r="V37" s="65"/>
      <c r="W37" s="28"/>
    </row>
    <row r="38" spans="2:23" x14ac:dyDescent="0.4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2:23" x14ac:dyDescent="0.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</sheetData>
  <mergeCells count="119">
    <mergeCell ref="B34:K37"/>
    <mergeCell ref="T5:V5"/>
    <mergeCell ref="M34:N34"/>
    <mergeCell ref="M35:N35"/>
    <mergeCell ref="M36:N36"/>
    <mergeCell ref="M37:N37"/>
    <mergeCell ref="O35:R35"/>
    <mergeCell ref="O36:R36"/>
    <mergeCell ref="O37:R37"/>
    <mergeCell ref="Q17:T17"/>
    <mergeCell ref="U17:V17"/>
    <mergeCell ref="Q18:T18"/>
    <mergeCell ref="Q19:T19"/>
    <mergeCell ref="U18:V18"/>
    <mergeCell ref="U19:V19"/>
    <mergeCell ref="S37:V37"/>
    <mergeCell ref="S36:V36"/>
    <mergeCell ref="S35:V35"/>
    <mergeCell ref="B9:J9"/>
    <mergeCell ref="B10:J10"/>
    <mergeCell ref="B8:J8"/>
    <mergeCell ref="B3:V3"/>
    <mergeCell ref="B15:E15"/>
    <mergeCell ref="F15:K15"/>
    <mergeCell ref="O34:R34"/>
    <mergeCell ref="S34:V34"/>
    <mergeCell ref="N7:V7"/>
    <mergeCell ref="N17:P17"/>
    <mergeCell ref="B32:D32"/>
    <mergeCell ref="E32:K32"/>
    <mergeCell ref="L32:M32"/>
    <mergeCell ref="N32:P32"/>
    <mergeCell ref="Q32:T32"/>
    <mergeCell ref="U32:V32"/>
    <mergeCell ref="B30:D30"/>
    <mergeCell ref="E30:K30"/>
    <mergeCell ref="L30:M30"/>
    <mergeCell ref="N30:P30"/>
    <mergeCell ref="Q30:T30"/>
    <mergeCell ref="U30:V30"/>
    <mergeCell ref="B31:D31"/>
    <mergeCell ref="E31:K31"/>
    <mergeCell ref="L31:M31"/>
    <mergeCell ref="N31:P31"/>
    <mergeCell ref="Q31:T31"/>
    <mergeCell ref="U31:V31"/>
    <mergeCell ref="B28:D28"/>
    <mergeCell ref="E28:K28"/>
    <mergeCell ref="L28:M28"/>
    <mergeCell ref="N28:P28"/>
    <mergeCell ref="Q28:T28"/>
    <mergeCell ref="U28:V28"/>
    <mergeCell ref="B29:D29"/>
    <mergeCell ref="E29:K29"/>
    <mergeCell ref="L29:M29"/>
    <mergeCell ref="N29:P29"/>
    <mergeCell ref="Q29:T29"/>
    <mergeCell ref="U29:V29"/>
    <mergeCell ref="B26:D26"/>
    <mergeCell ref="E26:K26"/>
    <mergeCell ref="L26:M26"/>
    <mergeCell ref="N26:P26"/>
    <mergeCell ref="Q26:T26"/>
    <mergeCell ref="U26:V26"/>
    <mergeCell ref="B27:D27"/>
    <mergeCell ref="E27:K27"/>
    <mergeCell ref="L27:M27"/>
    <mergeCell ref="N27:P27"/>
    <mergeCell ref="Q27:T27"/>
    <mergeCell ref="U27:V27"/>
    <mergeCell ref="B24:D24"/>
    <mergeCell ref="E24:K24"/>
    <mergeCell ref="L24:M24"/>
    <mergeCell ref="N24:P24"/>
    <mergeCell ref="Q24:T24"/>
    <mergeCell ref="U24:V24"/>
    <mergeCell ref="B25:D25"/>
    <mergeCell ref="E25:K25"/>
    <mergeCell ref="L25:M25"/>
    <mergeCell ref="N25:P25"/>
    <mergeCell ref="Q25:T25"/>
    <mergeCell ref="U25:V25"/>
    <mergeCell ref="B22:D22"/>
    <mergeCell ref="E22:K22"/>
    <mergeCell ref="L22:M22"/>
    <mergeCell ref="N22:P22"/>
    <mergeCell ref="Q22:T22"/>
    <mergeCell ref="U22:V22"/>
    <mergeCell ref="B23:D23"/>
    <mergeCell ref="E23:K23"/>
    <mergeCell ref="L23:M23"/>
    <mergeCell ref="N23:P23"/>
    <mergeCell ref="Q23:T23"/>
    <mergeCell ref="U23:V23"/>
    <mergeCell ref="B20:D20"/>
    <mergeCell ref="E20:K20"/>
    <mergeCell ref="L20:M20"/>
    <mergeCell ref="N20:P20"/>
    <mergeCell ref="Q20:T20"/>
    <mergeCell ref="U20:V20"/>
    <mergeCell ref="B21:D21"/>
    <mergeCell ref="E21:K21"/>
    <mergeCell ref="L21:M21"/>
    <mergeCell ref="N21:P21"/>
    <mergeCell ref="Q21:T21"/>
    <mergeCell ref="U21:V21"/>
    <mergeCell ref="B18:D18"/>
    <mergeCell ref="E18:K18"/>
    <mergeCell ref="L18:M18"/>
    <mergeCell ref="N18:P18"/>
    <mergeCell ref="B19:D19"/>
    <mergeCell ref="E19:K19"/>
    <mergeCell ref="L19:M19"/>
    <mergeCell ref="N19:P19"/>
    <mergeCell ref="B16:E16"/>
    <mergeCell ref="F16:M16"/>
    <mergeCell ref="B17:D17"/>
    <mergeCell ref="E17:K17"/>
    <mergeCell ref="L17:M17"/>
  </mergeCells>
  <phoneticPr fontId="1"/>
  <hyperlinks>
    <hyperlink ref="A1" r:id="rId1" xr:uid="{A2C3A6DA-A7CA-458A-8EEF-DBEF1FA2910A}"/>
  </hyperlinks>
  <pageMargins left="0.83" right="0.3" top="1.05" bottom="0.4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k in</cp:lastModifiedBy>
  <cp:lastPrinted>2023-10-20T04:38:13Z</cp:lastPrinted>
  <dcterms:created xsi:type="dcterms:W3CDTF">2020-10-04T13:16:20Z</dcterms:created>
  <dcterms:modified xsi:type="dcterms:W3CDTF">2023-10-20T04:38:55Z</dcterms:modified>
</cp:coreProperties>
</file>